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2026'!$A$1:$E$46</definedName>
  </definedNames>
  <calcPr calcId="144525" iterateDelta="1E-4"/>
</workbook>
</file>

<file path=xl/calcChain.xml><?xml version="1.0" encoding="utf-8"?>
<calcChain xmlns="http://schemas.openxmlformats.org/spreadsheetml/2006/main">
  <c r="D37" i="3" l="1"/>
  <c r="D10" i="3"/>
  <c r="D6" i="4" l="1"/>
  <c r="D35" i="4"/>
  <c r="D30" i="4"/>
  <c r="C6" i="4"/>
  <c r="C38" i="4" l="1"/>
  <c r="C10" i="3" l="1"/>
  <c r="D42" i="3" l="1"/>
  <c r="C45" i="3" s="1"/>
</calcChain>
</file>

<file path=xl/sharedStrings.xml><?xml version="1.0" encoding="utf-8"?>
<sst xmlns="http://schemas.openxmlformats.org/spreadsheetml/2006/main" count="82" uniqueCount="38">
  <si>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</si>
  <si>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</si>
  <si>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</si>
  <si>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</si>
  <si>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</si>
  <si>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</si>
  <si>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</si>
  <si>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</si>
  <si>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</si>
  <si>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</si>
  <si>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</si>
  <si>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</si>
  <si>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</si>
  <si>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</si>
  <si>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</si>
  <si>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</si>
  <si>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</si>
  <si>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</si>
  <si>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</si>
  <si>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</si>
  <si>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</si>
  <si>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</si>
  <si>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</si>
  <si>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</si>
  <si>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</si>
  <si>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</si>
  <si>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</si>
  <si>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</si>
  <si>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</si>
  <si>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</si>
  <si>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</si>
  <si>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421 / 2 582 (УЕТ)</t>
  </si>
  <si>
    <t>Школы для больных с хроническими заболеваниями</t>
  </si>
  <si>
    <t>4 715 / 20 990 (УЕТ)</t>
  </si>
  <si>
    <t>Приложение № 3</t>
  </si>
  <si>
    <t>Объемы финансирования ОГБУЗ "Облученская РБ" медицинской помощи лицам, застрахованным за пределами Еврейской автономной области на период с 01 января по 31 декабря 2026 года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</si>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</sst>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34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37</v>
      </c>
      <c r="D3" s="38"/>
      <c r="E3" s="38"/>
    </row>
    <row r="5" spans="1:13" ht="65.25" customHeight="1" x14ac:dyDescent="0.25">
      <c r="A5" s="39" t="s">
        <v>36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1168</v>
      </c>
      <c r="D9" s="12">
        <v>46202611</v>
      </c>
    </row>
    <row r="10" spans="1:13" ht="15.75" x14ac:dyDescent="0.25">
      <c r="B10" s="24" t="s">
        <v>0</v>
      </c>
      <c r="C10" s="25">
        <f>C9</f>
        <v>1168</v>
      </c>
      <c r="D10" s="26">
        <f>D9</f>
        <v>46202611</v>
      </c>
    </row>
    <row r="12" spans="1:13" x14ac:dyDescent="0.25">
      <c r="B12" s="6" t="s">
        <v>1</v>
      </c>
      <c r="C12" s="6" t="s">
        <v>16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20</v>
      </c>
      <c r="C14" s="22">
        <v>23520</v>
      </c>
      <c r="D14" s="19">
        <v>17977197</v>
      </c>
    </row>
    <row r="15" spans="1:13" s="21" customFormat="1" ht="31.5" x14ac:dyDescent="0.25">
      <c r="B15" s="23" t="s">
        <v>21</v>
      </c>
      <c r="C15" s="22">
        <v>6500</v>
      </c>
      <c r="D15" s="19">
        <v>12699489</v>
      </c>
    </row>
    <row r="16" spans="1:13" s="21" customFormat="1" ht="31.5" x14ac:dyDescent="0.25">
      <c r="B16" s="23" t="s">
        <v>22</v>
      </c>
      <c r="C16" s="22">
        <v>2340</v>
      </c>
      <c r="D16" s="19">
        <v>2304949</v>
      </c>
    </row>
    <row r="17" spans="2:4" s="21" customFormat="1" ht="31.5" x14ac:dyDescent="0.25">
      <c r="B17" s="23" t="s">
        <v>23</v>
      </c>
      <c r="C17" s="22">
        <v>590</v>
      </c>
      <c r="D17" s="28">
        <v>2281102</v>
      </c>
    </row>
    <row r="18" spans="2:4" s="21" customFormat="1" ht="15.75" x14ac:dyDescent="0.25">
      <c r="B18" s="23" t="s">
        <v>30</v>
      </c>
      <c r="C18" s="22"/>
      <c r="D18" s="34">
        <v>799018</v>
      </c>
    </row>
    <row r="19" spans="2:4" s="21" customFormat="1" ht="63" x14ac:dyDescent="0.25">
      <c r="B19" s="23" t="s">
        <v>24</v>
      </c>
      <c r="C19" s="22">
        <v>331</v>
      </c>
      <c r="D19" s="27">
        <v>687077</v>
      </c>
    </row>
    <row r="20" spans="2:4" s="21" customFormat="1" ht="31.5" x14ac:dyDescent="0.25">
      <c r="B20" s="23" t="s">
        <v>25</v>
      </c>
      <c r="C20" s="22">
        <v>630</v>
      </c>
      <c r="D20" s="29">
        <v>1237629</v>
      </c>
    </row>
    <row r="21" spans="2:4" s="21" customFormat="1" ht="31.5" x14ac:dyDescent="0.25">
      <c r="B21" s="23" t="s">
        <v>26</v>
      </c>
      <c r="C21" s="22">
        <v>1318</v>
      </c>
      <c r="D21" s="29">
        <v>5762454</v>
      </c>
    </row>
    <row r="22" spans="2:4" s="21" customFormat="1" ht="15.75" x14ac:dyDescent="0.25">
      <c r="B22" s="23" t="s">
        <v>32</v>
      </c>
      <c r="C22" s="22">
        <v>2130</v>
      </c>
      <c r="D22" s="36">
        <v>4229882</v>
      </c>
    </row>
    <row r="23" spans="2:4" s="21" customFormat="1" ht="31.5" x14ac:dyDescent="0.25">
      <c r="B23" s="23" t="s">
        <v>15</v>
      </c>
      <c r="C23" s="22">
        <v>2990</v>
      </c>
      <c r="D23" s="46">
        <v>7213950</v>
      </c>
    </row>
    <row r="24" spans="2:4" s="21" customFormat="1" ht="15.75" x14ac:dyDescent="0.25">
      <c r="B24" s="23" t="s">
        <v>17</v>
      </c>
      <c r="C24" s="22">
        <v>995</v>
      </c>
      <c r="D24" s="47"/>
    </row>
    <row r="25" spans="2:4" ht="15.75" x14ac:dyDescent="0.25">
      <c r="B25" s="3" t="s">
        <v>11</v>
      </c>
      <c r="C25" s="22">
        <v>6312</v>
      </c>
      <c r="D25" s="19">
        <v>29851926</v>
      </c>
    </row>
    <row r="26" spans="2:4" s="21" customFormat="1" ht="15.75" x14ac:dyDescent="0.25">
      <c r="B26" s="3" t="s">
        <v>19</v>
      </c>
      <c r="C26" s="22">
        <v>478</v>
      </c>
      <c r="D26" s="19">
        <v>990253</v>
      </c>
    </row>
    <row r="27" spans="2:4" s="21" customFormat="1" ht="15.75" x14ac:dyDescent="0.25">
      <c r="B27" s="23" t="s">
        <v>27</v>
      </c>
      <c r="C27" s="22">
        <v>2584</v>
      </c>
      <c r="D27" s="19">
        <v>7018506</v>
      </c>
    </row>
    <row r="28" spans="2:4" s="21" customFormat="1" ht="15.75" x14ac:dyDescent="0.25">
      <c r="B28" s="3" t="s">
        <v>10</v>
      </c>
      <c r="C28" s="22">
        <v>2630</v>
      </c>
      <c r="D28" s="19">
        <v>9524467</v>
      </c>
    </row>
    <row r="29" spans="2:4" s="21" customFormat="1" ht="15.75" x14ac:dyDescent="0.25">
      <c r="B29" s="3" t="s">
        <v>6</v>
      </c>
      <c r="C29" s="22">
        <v>4652</v>
      </c>
      <c r="D29" s="19">
        <v>6303134</v>
      </c>
    </row>
    <row r="30" spans="2:4" s="21" customFormat="1" ht="15.75" x14ac:dyDescent="0.25">
      <c r="B30" s="23" t="s">
        <v>14</v>
      </c>
      <c r="C30" s="22" t="s">
        <v>33</v>
      </c>
      <c r="D30" s="19">
        <v>6145463</v>
      </c>
    </row>
    <row r="31" spans="2:4" ht="15.75" x14ac:dyDescent="0.25">
      <c r="B31" s="23" t="s">
        <v>18</v>
      </c>
      <c r="C31" s="22">
        <v>420</v>
      </c>
      <c r="D31" s="19">
        <v>53525</v>
      </c>
    </row>
    <row r="32" spans="2:4" ht="15.75" x14ac:dyDescent="0.25">
      <c r="B32" s="20" t="s">
        <v>12</v>
      </c>
      <c r="C32" s="13">
        <v>1400</v>
      </c>
      <c r="D32" s="16">
        <v>125762</v>
      </c>
    </row>
    <row r="33" spans="2:5" ht="15.75" x14ac:dyDescent="0.25">
      <c r="B33" s="20" t="s">
        <v>13</v>
      </c>
      <c r="C33" s="22">
        <v>100</v>
      </c>
      <c r="D33" s="19">
        <v>160243</v>
      </c>
    </row>
    <row r="34" spans="2:5" s="21" customFormat="1" ht="15.75" x14ac:dyDescent="0.25">
      <c r="B34" s="20" t="s">
        <v>9</v>
      </c>
      <c r="C34" s="22">
        <v>204</v>
      </c>
      <c r="D34" s="19">
        <v>178154</v>
      </c>
    </row>
    <row r="35" spans="2:5" s="21" customFormat="1" ht="15.75" x14ac:dyDescent="0.25">
      <c r="B35" s="33" t="s">
        <v>28</v>
      </c>
      <c r="C35" s="22">
        <v>120</v>
      </c>
      <c r="D35" s="19">
        <v>301982</v>
      </c>
    </row>
    <row r="36" spans="2:5" s="21" customFormat="1" ht="15.75" x14ac:dyDescent="0.25">
      <c r="B36" s="33" t="s">
        <v>29</v>
      </c>
      <c r="C36" s="22">
        <v>240</v>
      </c>
      <c r="D36" s="19">
        <v>301987</v>
      </c>
    </row>
    <row r="37" spans="2:5" ht="15.75" x14ac:dyDescent="0.25">
      <c r="B37" s="30" t="s">
        <v>0</v>
      </c>
      <c r="C37" s="31"/>
      <c r="D37" s="32">
        <f>SUM(D14:D36)</f>
        <v>116148149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170</v>
      </c>
      <c r="D41" s="12">
        <v>2976824</v>
      </c>
    </row>
    <row r="42" spans="2:5" ht="15.75" x14ac:dyDescent="0.25">
      <c r="B42" s="2" t="s">
        <v>0</v>
      </c>
      <c r="C42" s="11"/>
      <c r="D42" s="14">
        <f>D41</f>
        <v>2976824</v>
      </c>
    </row>
    <row r="43" spans="2:5" ht="15.75" thickBot="1" x14ac:dyDescent="0.3"/>
    <row r="44" spans="2:5" ht="15.75" x14ac:dyDescent="0.25">
      <c r="B44" s="40" t="s">
        <v>4</v>
      </c>
      <c r="C44" s="42" t="s">
        <v>2</v>
      </c>
      <c r="D44" s="43"/>
      <c r="E44" s="9"/>
    </row>
    <row r="45" spans="2:5" ht="16.5" thickBot="1" x14ac:dyDescent="0.3">
      <c r="B45" s="41"/>
      <c r="C45" s="44">
        <f>D10+D37+D42</f>
        <v>165327584</v>
      </c>
      <c r="D45" s="45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3:D24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A2" sqref="A2"/>
    </sheetView>
  </sheetViews>
  <sheetFormatPr defaultRowHeight="15" x14ac:dyDescent="0.25"/>
  <cols>
    <col min="1" max="1" width="11.5703125" style="21" customWidth="1"/>
    <col min="2" max="2" width="59.42578125" style="21" customWidth="1"/>
    <col min="3" max="3" width="22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9" t="s">
        <v>35</v>
      </c>
      <c r="B1" s="39"/>
      <c r="C1" s="39"/>
      <c r="D1" s="39"/>
      <c r="E1" s="39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7">
        <v>199</v>
      </c>
      <c r="D5" s="12">
        <v>7715369</v>
      </c>
    </row>
    <row r="6" spans="1:13" ht="15.75" x14ac:dyDescent="0.25">
      <c r="B6" s="24" t="s">
        <v>0</v>
      </c>
      <c r="C6" s="25">
        <f>C5</f>
        <v>199</v>
      </c>
      <c r="D6" s="26">
        <f>D5</f>
        <v>7715369</v>
      </c>
    </row>
    <row r="8" spans="1:13" x14ac:dyDescent="0.25">
      <c r="B8" s="6" t="s">
        <v>1</v>
      </c>
      <c r="C8" s="6" t="s">
        <v>16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20</v>
      </c>
      <c r="C10" s="22">
        <v>1466</v>
      </c>
      <c r="D10" s="19">
        <v>854278</v>
      </c>
    </row>
    <row r="11" spans="1:13" ht="31.5" x14ac:dyDescent="0.25">
      <c r="B11" s="23" t="s">
        <v>21</v>
      </c>
      <c r="C11" s="22">
        <v>584</v>
      </c>
      <c r="D11" s="19">
        <v>798543</v>
      </c>
    </row>
    <row r="12" spans="1:13" ht="31.5" x14ac:dyDescent="0.25">
      <c r="B12" s="23" t="s">
        <v>22</v>
      </c>
      <c r="C12" s="22">
        <v>171</v>
      </c>
      <c r="D12" s="19">
        <v>105864</v>
      </c>
    </row>
    <row r="13" spans="1:13" ht="31.5" x14ac:dyDescent="0.25">
      <c r="B13" s="23" t="s">
        <v>23</v>
      </c>
      <c r="C13" s="22">
        <v>46</v>
      </c>
      <c r="D13" s="35">
        <v>109546</v>
      </c>
    </row>
    <row r="14" spans="1:13" ht="63" x14ac:dyDescent="0.25">
      <c r="B14" s="23" t="s">
        <v>24</v>
      </c>
      <c r="C14" s="22">
        <v>4</v>
      </c>
      <c r="D14" s="35">
        <v>7449</v>
      </c>
    </row>
    <row r="15" spans="1:13" ht="31.5" x14ac:dyDescent="0.25">
      <c r="B15" s="23" t="s">
        <v>25</v>
      </c>
      <c r="C15" s="22">
        <v>4</v>
      </c>
      <c r="D15" s="35">
        <v>6553</v>
      </c>
    </row>
    <row r="16" spans="1:13" ht="31.5" x14ac:dyDescent="0.25">
      <c r="B16" s="23" t="s">
        <v>26</v>
      </c>
      <c r="C16" s="22">
        <v>2</v>
      </c>
      <c r="D16" s="35">
        <v>7354</v>
      </c>
    </row>
    <row r="17" spans="2:4" ht="31.5" x14ac:dyDescent="0.25">
      <c r="B17" s="23" t="s">
        <v>15</v>
      </c>
      <c r="C17" s="22">
        <v>63</v>
      </c>
      <c r="D17" s="46">
        <v>40183</v>
      </c>
    </row>
    <row r="18" spans="2:4" ht="15.75" x14ac:dyDescent="0.25">
      <c r="B18" s="23" t="s">
        <v>17</v>
      </c>
      <c r="C18" s="22">
        <v>23</v>
      </c>
      <c r="D18" s="47"/>
    </row>
    <row r="19" spans="2:4" ht="15.75" x14ac:dyDescent="0.25">
      <c r="B19" s="3" t="s">
        <v>11</v>
      </c>
      <c r="C19" s="22">
        <v>8</v>
      </c>
      <c r="D19" s="19">
        <v>37149</v>
      </c>
    </row>
    <row r="20" spans="2:4" ht="15.75" x14ac:dyDescent="0.25">
      <c r="B20" s="3" t="s">
        <v>19</v>
      </c>
      <c r="C20" s="22">
        <v>0</v>
      </c>
      <c r="D20" s="19">
        <v>0</v>
      </c>
    </row>
    <row r="21" spans="2:4" ht="15.75" x14ac:dyDescent="0.25">
      <c r="B21" s="23" t="s">
        <v>27</v>
      </c>
      <c r="C21" s="22">
        <v>0</v>
      </c>
      <c r="D21" s="19">
        <v>0</v>
      </c>
    </row>
    <row r="22" spans="2:4" ht="15.75" x14ac:dyDescent="0.25">
      <c r="B22" s="3" t="s">
        <v>10</v>
      </c>
      <c r="C22" s="22">
        <v>61</v>
      </c>
      <c r="D22" s="19">
        <v>197712</v>
      </c>
    </row>
    <row r="23" spans="2:4" ht="15.75" x14ac:dyDescent="0.25">
      <c r="B23" s="3" t="s">
        <v>6</v>
      </c>
      <c r="C23" s="22">
        <v>486</v>
      </c>
      <c r="D23" s="19">
        <v>582812</v>
      </c>
    </row>
    <row r="24" spans="2:4" ht="15.75" x14ac:dyDescent="0.25">
      <c r="B24" s="23" t="s">
        <v>14</v>
      </c>
      <c r="C24" s="22" t="s">
        <v>31</v>
      </c>
      <c r="D24" s="19">
        <v>725452</v>
      </c>
    </row>
    <row r="25" spans="2:4" ht="15.75" x14ac:dyDescent="0.25">
      <c r="B25" s="23" t="s">
        <v>18</v>
      </c>
      <c r="C25" s="22">
        <v>23</v>
      </c>
      <c r="D25" s="19">
        <v>2932</v>
      </c>
    </row>
    <row r="26" spans="2:4" ht="15.75" x14ac:dyDescent="0.25">
      <c r="B26" s="20" t="s">
        <v>12</v>
      </c>
      <c r="C26" s="13">
        <v>120</v>
      </c>
      <c r="D26" s="16">
        <v>10779</v>
      </c>
    </row>
    <row r="27" spans="2:4" ht="15.75" x14ac:dyDescent="0.25">
      <c r="B27" s="20" t="s">
        <v>13</v>
      </c>
      <c r="C27" s="22">
        <v>6</v>
      </c>
      <c r="D27" s="19">
        <v>8949</v>
      </c>
    </row>
    <row r="28" spans="2:4" ht="15.75" x14ac:dyDescent="0.25">
      <c r="B28" s="20" t="s">
        <v>9</v>
      </c>
      <c r="C28" s="22">
        <v>27</v>
      </c>
      <c r="D28" s="19">
        <v>29748</v>
      </c>
    </row>
    <row r="29" spans="2:4" ht="15.75" x14ac:dyDescent="0.25">
      <c r="B29" s="33" t="s">
        <v>29</v>
      </c>
      <c r="C29" s="22">
        <v>8</v>
      </c>
      <c r="D29" s="19">
        <v>10066</v>
      </c>
    </row>
    <row r="30" spans="2:4" ht="15.75" x14ac:dyDescent="0.25">
      <c r="B30" s="30" t="s">
        <v>0</v>
      </c>
      <c r="C30" s="31"/>
      <c r="D30" s="32">
        <f>SUM(D10:D29)</f>
        <v>3535369</v>
      </c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5">
        <v>7</v>
      </c>
      <c r="D34" s="12">
        <v>124230</v>
      </c>
    </row>
    <row r="35" spans="2:5" ht="15.75" x14ac:dyDescent="0.25">
      <c r="B35" s="2" t="s">
        <v>0</v>
      </c>
      <c r="C35" s="11"/>
      <c r="D35" s="14">
        <f>D34</f>
        <v>124230</v>
      </c>
    </row>
    <row r="36" spans="2:5" ht="15.75" thickBot="1" x14ac:dyDescent="0.3"/>
    <row r="37" spans="2:5" ht="15.75" x14ac:dyDescent="0.25">
      <c r="B37" s="40" t="s">
        <v>4</v>
      </c>
      <c r="C37" s="42" t="s">
        <v>2</v>
      </c>
      <c r="D37" s="43"/>
      <c r="E37" s="9"/>
    </row>
    <row r="38" spans="2:5" ht="16.5" thickBot="1" x14ac:dyDescent="0.3">
      <c r="B38" s="41"/>
      <c r="C38" s="44">
        <f>D6+D30+D35</f>
        <v>11374968</v>
      </c>
      <c r="D38" s="45"/>
      <c r="E38" s="18"/>
    </row>
  </sheetData>
  <mergeCells count="5">
    <mergeCell ref="A1:E1"/>
    <mergeCell ref="D17:D18"/>
    <mergeCell ref="B37:B38"/>
    <mergeCell ref="C37:D37"/>
    <mergeCell ref="C38:D38"/>
  </mergeCells>
  <pageMargins left="0.7" right="0.7" top="0.75" bottom="0.75" header="0.3" footer="0.3"/>
  <pageSetup paperSize="9" scale="6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2025-01-30T02:25:15Z</cp:lastPrinted>
  <dcterms:created xsi:type="dcterms:W3CDTF">2013-02-07T03:49:39Z</dcterms:created>
  <dcterms:modified xsi:type="dcterms:W3CDTF">2025-12-25T23:39:00Z</dcterms:modified>
</cp:coreProperties>
</file>